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my/Desktop/"/>
    </mc:Choice>
  </mc:AlternateContent>
  <xr:revisionPtr revIDLastSave="0" documentId="13_ncr:1_{18E9B953-270C-A445-99CA-745917923163}" xr6:coauthVersionLast="47" xr6:coauthVersionMax="47" xr10:uidLastSave="{00000000-0000-0000-0000-000000000000}"/>
  <bookViews>
    <workbookView xWindow="38400" yWindow="500" windowWidth="20040" windowHeight="20160" activeTab="1" xr2:uid="{31DE2354-9EA6-8043-9E6E-360DD27D10BC}"/>
  </bookViews>
  <sheets>
    <sheet name="Resultado General  2024" sheetId="1" r:id="rId1"/>
    <sheet name="Resultados Nacional" sheetId="2" r:id="rId2"/>
  </sheets>
  <definedNames>
    <definedName name="_xlnm.Print_Area" localSheetId="0">'Resultado General  2024'!$A$1:$G$69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 l="1"/>
  <c r="F43" i="2"/>
  <c r="F44" i="2"/>
  <c r="F45" i="2"/>
  <c r="F46" i="2"/>
  <c r="F41" i="2"/>
  <c r="F29" i="2"/>
  <c r="F30" i="2"/>
  <c r="F31" i="2"/>
  <c r="F32" i="2"/>
  <c r="F33" i="2"/>
  <c r="F34" i="2"/>
  <c r="F35" i="2"/>
  <c r="F36" i="2"/>
  <c r="F37" i="2"/>
  <c r="F28" i="2"/>
  <c r="F11" i="2"/>
  <c r="F6" i="2"/>
  <c r="F7" i="2"/>
  <c r="F8" i="2"/>
  <c r="F9" i="2"/>
  <c r="F10" i="2"/>
  <c r="F12" i="2"/>
  <c r="F13" i="2"/>
  <c r="F5" i="2"/>
  <c r="F24" i="2"/>
  <c r="F23" i="2"/>
  <c r="F22" i="2"/>
  <c r="F21" i="2"/>
  <c r="F20" i="2"/>
  <c r="F19" i="2"/>
  <c r="F18" i="2"/>
  <c r="F17" i="2"/>
  <c r="F54" i="1"/>
  <c r="F55" i="1"/>
  <c r="F56" i="1"/>
  <c r="F57" i="1"/>
  <c r="F58" i="1"/>
  <c r="F59" i="1"/>
  <c r="F60" i="1"/>
  <c r="F61" i="1"/>
  <c r="F62" i="1"/>
  <c r="F5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3" i="1"/>
  <c r="F32" i="1"/>
  <c r="F22" i="1"/>
  <c r="F23" i="1"/>
  <c r="F24" i="1"/>
  <c r="F25" i="1"/>
  <c r="F26" i="1"/>
  <c r="F27" i="1"/>
  <c r="F28" i="1"/>
  <c r="F21" i="1"/>
  <c r="F20" i="1"/>
  <c r="F6" i="1" l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<sst xmlns="http://schemas.openxmlformats.org/spreadsheetml/2006/main" count="293" uniqueCount="84">
  <si>
    <t xml:space="preserve">NOMBRE </t>
  </si>
  <si>
    <t xml:space="preserve">REGION </t>
    <phoneticPr fontId="0" type="noConversion"/>
  </si>
  <si>
    <t>CATEGORIA</t>
  </si>
  <si>
    <t>OPEN</t>
  </si>
  <si>
    <t>AGUILAR HUANCA  ALEJANDRO ABAD</t>
  </si>
  <si>
    <t>LA PAZ</t>
  </si>
  <si>
    <t>GENERAL</t>
  </si>
  <si>
    <t xml:space="preserve">MELEAN TORRELIO ANDRES GERONIMO </t>
  </si>
  <si>
    <t>MENG ZHICONG</t>
  </si>
  <si>
    <t>SANTA CRUZ</t>
  </si>
  <si>
    <t>MARANCENBAUM RONY</t>
  </si>
  <si>
    <t>SENIOR</t>
  </si>
  <si>
    <t>MARANCENBAUM TEDY</t>
  </si>
  <si>
    <t>FRANCO ANTEZANA JAMIRO CARLOS</t>
  </si>
  <si>
    <t>KOOLMAN SIGFRIED RAMUNDO</t>
  </si>
  <si>
    <t xml:space="preserve">ARUBA </t>
  </si>
  <si>
    <t>MICHEL GUTIERREZ MARCO ANTONIO</t>
  </si>
  <si>
    <t>LOZANO HAYES JAIME EDUARDO</t>
  </si>
  <si>
    <t>SUPER SENIOR</t>
  </si>
  <si>
    <t xml:space="preserve"> ARANA CARREÑO JULIO </t>
  </si>
  <si>
    <t>JORGE FASULO</t>
  </si>
  <si>
    <t>JORGE MARCELO ARAUZ SANDOVAL </t>
  </si>
  <si>
    <t>COCHABAMBA</t>
  </si>
  <si>
    <t xml:space="preserve"> ASBUN GALARZA ALFREDO </t>
  </si>
  <si>
    <t xml:space="preserve">STANDARD </t>
  </si>
  <si>
    <t>ALDO RUIZ JUSTINIANO</t>
  </si>
  <si>
    <t>GENERAL</t>
    <phoneticPr fontId="0" type="noConversion"/>
  </si>
  <si>
    <t>SUAREZ CHAVEZ JUAN CARLOS</t>
  </si>
  <si>
    <t>AGUILAR MAMANI ABAD LUIS</t>
  </si>
  <si>
    <t>VIDAURRE GARCIA MEZA LUIS GERARDO</t>
  </si>
  <si>
    <t>JUAN PABLO BASTIANI</t>
  </si>
  <si>
    <t xml:space="preserve">ARGENTINA </t>
  </si>
  <si>
    <t>HURTADO BAHUER SEBASTIAN</t>
  </si>
  <si>
    <t>CRISTHIAN MARTIN VILLARROEL</t>
  </si>
  <si>
    <t>ABUDAY YAÑEZ JORGE OMAR</t>
  </si>
  <si>
    <t xml:space="preserve">UREY RIOS RUBEN DARIO </t>
  </si>
  <si>
    <t xml:space="preserve">BELTRAN EDUARDO </t>
  </si>
  <si>
    <t xml:space="preserve">MELEAN ETEROVIC GERONIMO ANTONIO </t>
  </si>
  <si>
    <t>JORGE CASTEDO</t>
  </si>
  <si>
    <t xml:space="preserve">PRODUCCION </t>
  </si>
  <si>
    <t xml:space="preserve">ANTELO ABUDINEN CARLOS ALBERTO </t>
  </si>
  <si>
    <t xml:space="preserve">ANTELO MAJLUF FARUK </t>
  </si>
  <si>
    <t>JUNIOR</t>
  </si>
  <si>
    <t xml:space="preserve">HORACIO BANEGAS GUTIERREZ </t>
  </si>
  <si>
    <t>AGUILAR HUANCA  ALEXIA</t>
  </si>
  <si>
    <t>JUNIOR LADY</t>
  </si>
  <si>
    <t>LIU JIANMING</t>
  </si>
  <si>
    <t>SURINAM</t>
  </si>
  <si>
    <t>FERNANDO MENACHO RUIZ</t>
  </si>
  <si>
    <t xml:space="preserve">LANDIVAR  BERNACHI MAURICIO </t>
  </si>
  <si>
    <t>CRISTIAN EDUARDO  MOYANO ALIAGA</t>
  </si>
  <si>
    <t xml:space="preserve">MARCO ANTONIO VASQUEZ VASQUEZ </t>
  </si>
  <si>
    <t xml:space="preserve">VICTOR CLAVIJO POPOVA </t>
  </si>
  <si>
    <t xml:space="preserve">UNZUETA ROCA KEVIN GASTON </t>
  </si>
  <si>
    <t xml:space="preserve">FERNANDO MONZON </t>
  </si>
  <si>
    <t>TORREZ TABORGA MAURICIO GABRIEL</t>
  </si>
  <si>
    <t>ARANCIBIA BOLAÑOS FRANCISCO JAVIER</t>
  </si>
  <si>
    <t>JORGE RAUL PINTO LIZARAZU</t>
  </si>
  <si>
    <t>LADY</t>
  </si>
  <si>
    <t>PRODUCCION OPTICS</t>
  </si>
  <si>
    <t>RASCON LUCAS ARIEL</t>
  </si>
  <si>
    <t>VEINTEMILLAS CARLOS</t>
  </si>
  <si>
    <t>PAVEL TEOBALDO RIVERA SALAZAR</t>
  </si>
  <si>
    <t>PERU</t>
  </si>
  <si>
    <t>LEE YOHUNG</t>
  </si>
  <si>
    <t>SAAVEDRA MENDIZABAL ERICK MICHEL</t>
  </si>
  <si>
    <t xml:space="preserve">SANTAMARIA LUIS ALFONSO </t>
  </si>
  <si>
    <t>ALVARAN  MONICA FERNANDA</t>
  </si>
  <si>
    <t xml:space="preserve">SAHONERO SALAZAR OSCAR JORGE </t>
  </si>
  <si>
    <t xml:space="preserve">SEYER REYES </t>
  </si>
  <si>
    <t>SANTAMARIA DAVID</t>
  </si>
  <si>
    <t xml:space="preserve">HERNANDO CAMACHO </t>
  </si>
  <si>
    <t>COLOMBIA</t>
  </si>
  <si>
    <t xml:space="preserve">INGO PAVISICH </t>
  </si>
  <si>
    <t>Pocentaje</t>
  </si>
  <si>
    <t>PUESTO</t>
  </si>
  <si>
    <t>Match Points</t>
  </si>
  <si>
    <t>MEDAL IPSC</t>
  </si>
  <si>
    <t xml:space="preserve">MILKA VILLARROEL </t>
  </si>
  <si>
    <t>RESULTADOS 1ER NACIONAL ABIERTO DEL ORIENTE 2024</t>
  </si>
  <si>
    <t>RESULTADOS ABIERTO DEL ORIENTE 2024</t>
  </si>
  <si>
    <t>PAIS</t>
  </si>
  <si>
    <t>BOLIVIA</t>
  </si>
  <si>
    <t xml:space="preserve">BOLIVIA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</si>
</sst>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%"/>
    <numFmt numFmtId="165" formatCode="_-* #,##0.0000_-;\-* #,##0.0000_-;_-* &quot;-&quot;??_-;_-@_-"/>
    <numFmt numFmtId="166" formatCode="0.0000"/>
  </numFmts>
  <fonts count="7" x14ac:knownFonts="1"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6" xfId="0" applyFont="1" applyBorder="1"/>
    <xf numFmtId="0" fontId="1" fillId="0" borderId="4" xfId="0" applyFont="1" applyBorder="1" applyAlignment="1">
      <alignment horizontal="center"/>
    </xf>
    <xf numFmtId="0" fontId="5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6" xfId="2" applyNumberFormat="1" applyFont="1" applyBorder="1"/>
    <xf numFmtId="164" fontId="5" fillId="0" borderId="6" xfId="2" applyNumberFormat="1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/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164" fontId="4" fillId="0" borderId="18" xfId="2" applyNumberFormat="1" applyFont="1" applyBorder="1"/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9" fontId="5" fillId="0" borderId="13" xfId="0" applyNumberFormat="1" applyFont="1" applyBorder="1"/>
    <xf numFmtId="0" fontId="3" fillId="0" borderId="0" xfId="0" applyFo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13" xfId="1" applyNumberFormat="1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4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4" fontId="5" fillId="0" borderId="13" xfId="2" applyNumberFormat="1" applyFont="1" applyBorder="1"/>
    <xf numFmtId="166" fontId="5" fillId="0" borderId="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64" fontId="5" fillId="0" borderId="14" xfId="2" applyNumberFormat="1" applyFont="1" applyBorder="1"/>
    <xf numFmtId="164" fontId="4" fillId="0" borderId="16" xfId="2" applyNumberFormat="1" applyFont="1" applyBorder="1"/>
    <xf numFmtId="164" fontId="5" fillId="0" borderId="16" xfId="2" applyNumberFormat="1" applyFont="1" applyBorder="1"/>
    <xf numFmtId="164" fontId="4" fillId="0" borderId="19" xfId="2" applyNumberFormat="1" applyFont="1" applyBorder="1"/>
    <xf numFmtId="9" fontId="5" fillId="0" borderId="14" xfId="0" applyNumberFormat="1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E263-9D44-A143-9222-62FF55671994}">
  <sheetPr>
    <pageSetUpPr fitToPage="1"/>
  </sheetPr>
  <dimension ref="A1:G132"/>
  <sheetViews>
    <sheetView workbookViewId="0">
      <selection activeCell="I5" sqref="I5"/>
    </sheetView>
  </sheetViews>
  <sheetFormatPr baseColWidth="10" defaultRowHeight="13" x14ac:dyDescent="0.15"/>
  <cols>
    <col min="1" max="1" width="10.6640625" style="4" customWidth="1"/>
    <col min="2" max="2" width="41.1640625" customWidth="1"/>
    <col min="3" max="3" width="13.5" customWidth="1"/>
    <col min="4" max="4" width="17.6640625" customWidth="1"/>
    <col min="5" max="5" width="16.5" style="36" customWidth="1"/>
    <col min="6" max="6" width="15.1640625" customWidth="1"/>
    <col min="7" max="7" width="15.1640625" style="4" customWidth="1"/>
    <col min="10" max="10" width="43" customWidth="1"/>
    <col min="11" max="11" width="21" customWidth="1"/>
  </cols>
  <sheetData>
    <row r="1" spans="1:7" ht="21" thickBot="1" x14ac:dyDescent="0.25">
      <c r="A1" s="59" t="s">
        <v>80</v>
      </c>
      <c r="B1" s="60"/>
      <c r="C1" s="60"/>
      <c r="D1" s="60"/>
      <c r="E1" s="60"/>
      <c r="F1" s="60"/>
      <c r="G1" s="60"/>
    </row>
    <row r="2" spans="1:7" ht="19" thickBot="1" x14ac:dyDescent="0.25">
      <c r="A2" s="16" t="s">
        <v>75</v>
      </c>
      <c r="B2" s="17" t="s">
        <v>0</v>
      </c>
      <c r="C2" s="9" t="s">
        <v>81</v>
      </c>
      <c r="D2" s="10" t="s">
        <v>2</v>
      </c>
      <c r="E2" s="57" t="s">
        <v>76</v>
      </c>
      <c r="F2" s="10" t="s">
        <v>74</v>
      </c>
      <c r="G2" s="11" t="s">
        <v>77</v>
      </c>
    </row>
    <row r="3" spans="1:7" ht="19" thickBot="1" x14ac:dyDescent="0.25">
      <c r="A3" s="7"/>
      <c r="B3" s="1" t="s">
        <v>3</v>
      </c>
      <c r="C3" s="2"/>
      <c r="D3" s="2"/>
      <c r="E3" s="58"/>
      <c r="F3" s="2"/>
      <c r="G3" s="7"/>
    </row>
    <row r="4" spans="1:7" s="29" customFormat="1" ht="16" x14ac:dyDescent="0.2">
      <c r="A4" s="26">
        <v>1</v>
      </c>
      <c r="B4" s="27" t="s">
        <v>7</v>
      </c>
      <c r="C4" s="18" t="s">
        <v>82</v>
      </c>
      <c r="D4" s="27" t="s">
        <v>6</v>
      </c>
      <c r="E4" s="32">
        <v>1207.5962</v>
      </c>
      <c r="F4" s="28">
        <v>1</v>
      </c>
      <c r="G4" s="19">
        <v>1</v>
      </c>
    </row>
    <row r="5" spans="1:7" s="29" customFormat="1" ht="16" x14ac:dyDescent="0.2">
      <c r="A5" s="30">
        <v>2</v>
      </c>
      <c r="B5" s="8" t="s">
        <v>16</v>
      </c>
      <c r="C5" s="6" t="s">
        <v>82</v>
      </c>
      <c r="D5" s="8" t="s">
        <v>11</v>
      </c>
      <c r="E5" s="33">
        <v>1100.537</v>
      </c>
      <c r="F5" s="14">
        <f>E5*$F$4/$E$4</f>
        <v>0.91134519966194005</v>
      </c>
      <c r="G5" s="31">
        <v>1</v>
      </c>
    </row>
    <row r="6" spans="1:7" ht="16" x14ac:dyDescent="0.2">
      <c r="A6" s="20">
        <v>3</v>
      </c>
      <c r="B6" s="6" t="s">
        <v>13</v>
      </c>
      <c r="C6" s="6" t="s">
        <v>82</v>
      </c>
      <c r="D6" s="6" t="s">
        <v>11</v>
      </c>
      <c r="E6" s="34">
        <v>1039.9916000000001</v>
      </c>
      <c r="F6" s="13">
        <f t="shared" ref="F6:F16" si="0">E6*$F$4/$E$4</f>
        <v>0.86120807601083882</v>
      </c>
      <c r="G6" s="21"/>
    </row>
    <row r="7" spans="1:7" ht="16" x14ac:dyDescent="0.2">
      <c r="A7" s="20">
        <v>4</v>
      </c>
      <c r="B7" s="6" t="s">
        <v>10</v>
      </c>
      <c r="C7" s="6" t="s">
        <v>82</v>
      </c>
      <c r="D7" s="6" t="s">
        <v>11</v>
      </c>
      <c r="E7" s="34">
        <v>941.12519999999995</v>
      </c>
      <c r="F7" s="13">
        <f t="shared" si="0"/>
        <v>0.7793376627054639</v>
      </c>
      <c r="G7" s="21"/>
    </row>
    <row r="8" spans="1:7" s="29" customFormat="1" ht="16" x14ac:dyDescent="0.2">
      <c r="A8" s="30">
        <v>5</v>
      </c>
      <c r="B8" s="8" t="s">
        <v>17</v>
      </c>
      <c r="C8" s="6" t="s">
        <v>82</v>
      </c>
      <c r="D8" s="8" t="s">
        <v>18</v>
      </c>
      <c r="E8" s="33">
        <v>908.29660000000001</v>
      </c>
      <c r="F8" s="14">
        <f t="shared" si="0"/>
        <v>0.75215258212968872</v>
      </c>
      <c r="G8" s="31">
        <v>1</v>
      </c>
    </row>
    <row r="9" spans="1:7" ht="16" x14ac:dyDescent="0.2">
      <c r="A9" s="20">
        <v>6</v>
      </c>
      <c r="B9" s="6" t="s">
        <v>4</v>
      </c>
      <c r="C9" s="6" t="s">
        <v>82</v>
      </c>
      <c r="D9" s="6" t="s">
        <v>6</v>
      </c>
      <c r="E9" s="34">
        <v>899.47159999999997</v>
      </c>
      <c r="F9" s="13">
        <f t="shared" si="0"/>
        <v>0.74484467572852586</v>
      </c>
      <c r="G9" s="21"/>
    </row>
    <row r="10" spans="1:7" ht="16" x14ac:dyDescent="0.2">
      <c r="A10" s="20">
        <v>7</v>
      </c>
      <c r="B10" s="6" t="s">
        <v>8</v>
      </c>
      <c r="C10" s="6" t="s">
        <v>82</v>
      </c>
      <c r="D10" s="6" t="s">
        <v>6</v>
      </c>
      <c r="E10" s="34">
        <v>849.47059999999999</v>
      </c>
      <c r="F10" s="13">
        <f t="shared" si="0"/>
        <v>0.70343927879203327</v>
      </c>
      <c r="G10" s="21"/>
    </row>
    <row r="11" spans="1:7" ht="16" x14ac:dyDescent="0.2">
      <c r="A11" s="20">
        <v>8</v>
      </c>
      <c r="B11" s="6" t="s">
        <v>20</v>
      </c>
      <c r="C11" s="6" t="s">
        <v>82</v>
      </c>
      <c r="D11" s="6" t="s">
        <v>18</v>
      </c>
      <c r="E11" s="34">
        <v>702.96140000000003</v>
      </c>
      <c r="F11" s="13">
        <f t="shared" si="0"/>
        <v>0.58211627363517715</v>
      </c>
      <c r="G11" s="21"/>
    </row>
    <row r="12" spans="1:7" ht="16" x14ac:dyDescent="0.2">
      <c r="A12" s="20">
        <v>9</v>
      </c>
      <c r="B12" s="6" t="s">
        <v>14</v>
      </c>
      <c r="C12" s="6" t="s">
        <v>15</v>
      </c>
      <c r="D12" s="6" t="s">
        <v>11</v>
      </c>
      <c r="E12" s="34">
        <v>656.44259999999997</v>
      </c>
      <c r="F12" s="13">
        <f t="shared" si="0"/>
        <v>0.54359445649133376</v>
      </c>
      <c r="G12" s="21"/>
    </row>
    <row r="13" spans="1:7" ht="16" x14ac:dyDescent="0.2">
      <c r="A13" s="20">
        <v>10</v>
      </c>
      <c r="B13" s="6" t="s">
        <v>23</v>
      </c>
      <c r="C13" s="6" t="s">
        <v>83</v>
      </c>
      <c r="D13" s="6" t="s">
        <v>18</v>
      </c>
      <c r="E13" s="34">
        <v>640.06039999999996</v>
      </c>
      <c r="F13" s="13">
        <f t="shared" si="0"/>
        <v>0.53002849793664475</v>
      </c>
      <c r="G13" s="21"/>
    </row>
    <row r="14" spans="1:7" ht="16" x14ac:dyDescent="0.2">
      <c r="A14" s="20">
        <v>11</v>
      </c>
      <c r="B14" s="6" t="s">
        <v>21</v>
      </c>
      <c r="C14" s="6" t="s">
        <v>83</v>
      </c>
      <c r="D14" s="6" t="s">
        <v>18</v>
      </c>
      <c r="E14" s="34">
        <v>402.62759999999997</v>
      </c>
      <c r="F14" s="13">
        <f t="shared" si="0"/>
        <v>0.33341244366287337</v>
      </c>
      <c r="G14" s="21"/>
    </row>
    <row r="15" spans="1:7" ht="16" x14ac:dyDescent="0.2">
      <c r="A15" s="20">
        <v>12</v>
      </c>
      <c r="B15" s="6" t="s">
        <v>19</v>
      </c>
      <c r="C15" s="6" t="s">
        <v>83</v>
      </c>
      <c r="D15" s="6" t="s">
        <v>18</v>
      </c>
      <c r="E15" s="34">
        <v>0</v>
      </c>
      <c r="F15" s="13">
        <f t="shared" si="0"/>
        <v>0</v>
      </c>
      <c r="G15" s="21"/>
    </row>
    <row r="16" spans="1:7" ht="17" thickBot="1" x14ac:dyDescent="0.25">
      <c r="A16" s="22">
        <v>13</v>
      </c>
      <c r="B16" s="23" t="s">
        <v>12</v>
      </c>
      <c r="C16" s="23" t="s">
        <v>83</v>
      </c>
      <c r="D16" s="23" t="s">
        <v>11</v>
      </c>
      <c r="E16" s="35">
        <v>0</v>
      </c>
      <c r="F16" s="24">
        <f t="shared" si="0"/>
        <v>0</v>
      </c>
      <c r="G16" s="25"/>
    </row>
    <row r="18" spans="1:7" ht="19" thickBot="1" x14ac:dyDescent="0.25">
      <c r="B18" s="1" t="s">
        <v>24</v>
      </c>
    </row>
    <row r="19" spans="1:7" s="29" customFormat="1" ht="16" x14ac:dyDescent="0.2">
      <c r="A19" s="26">
        <v>1</v>
      </c>
      <c r="B19" s="27" t="s">
        <v>25</v>
      </c>
      <c r="C19" s="27" t="s">
        <v>82</v>
      </c>
      <c r="D19" s="27" t="s">
        <v>26</v>
      </c>
      <c r="E19" s="40">
        <v>1187.0607</v>
      </c>
      <c r="F19" s="41">
        <v>1</v>
      </c>
      <c r="G19" s="19">
        <v>1</v>
      </c>
    </row>
    <row r="20" spans="1:7" ht="16" x14ac:dyDescent="0.2">
      <c r="A20" s="20">
        <v>2</v>
      </c>
      <c r="B20" s="6" t="s">
        <v>36</v>
      </c>
      <c r="C20" s="6" t="s">
        <v>82</v>
      </c>
      <c r="D20" s="6" t="s">
        <v>6</v>
      </c>
      <c r="E20" s="37">
        <v>1091.4106999999999</v>
      </c>
      <c r="F20" s="13">
        <f>E20*F19/E19</f>
        <v>0.91942282311258383</v>
      </c>
      <c r="G20" s="21"/>
    </row>
    <row r="21" spans="1:7" s="29" customFormat="1" ht="16" x14ac:dyDescent="0.2">
      <c r="A21" s="30">
        <v>3</v>
      </c>
      <c r="B21" s="8" t="s">
        <v>37</v>
      </c>
      <c r="C21" s="8" t="s">
        <v>82</v>
      </c>
      <c r="D21" s="8" t="s">
        <v>18</v>
      </c>
      <c r="E21" s="42">
        <v>928.43399999999997</v>
      </c>
      <c r="F21" s="14">
        <f>E21*$F$19/$E$19</f>
        <v>0.78212849604068269</v>
      </c>
      <c r="G21" s="31">
        <v>1</v>
      </c>
    </row>
    <row r="22" spans="1:7" ht="16" x14ac:dyDescent="0.2">
      <c r="A22" s="20">
        <v>4</v>
      </c>
      <c r="B22" s="6" t="s">
        <v>27</v>
      </c>
      <c r="C22" s="6" t="s">
        <v>82</v>
      </c>
      <c r="D22" s="6" t="s">
        <v>6</v>
      </c>
      <c r="E22" s="37">
        <v>837.13559999999995</v>
      </c>
      <c r="F22" s="13">
        <f t="shared" ref="F22:F28" si="1">E22*$F$19/$E$19</f>
        <v>0.70521718055361449</v>
      </c>
      <c r="G22" s="21"/>
    </row>
    <row r="23" spans="1:7" ht="16" x14ac:dyDescent="0.2">
      <c r="A23" s="20">
        <v>5</v>
      </c>
      <c r="B23" s="6" t="s">
        <v>29</v>
      </c>
      <c r="C23" s="6" t="s">
        <v>82</v>
      </c>
      <c r="D23" s="6" t="s">
        <v>18</v>
      </c>
      <c r="E23" s="37">
        <v>800.22739999999999</v>
      </c>
      <c r="F23" s="13">
        <f t="shared" si="1"/>
        <v>0.67412508896975532</v>
      </c>
      <c r="G23" s="21"/>
    </row>
    <row r="24" spans="1:7" ht="16" x14ac:dyDescent="0.2">
      <c r="A24" s="20">
        <v>6</v>
      </c>
      <c r="B24" s="6" t="s">
        <v>28</v>
      </c>
      <c r="C24" s="6" t="s">
        <v>82</v>
      </c>
      <c r="D24" s="6" t="s">
        <v>6</v>
      </c>
      <c r="E24" s="37">
        <v>781.04349999999999</v>
      </c>
      <c r="F24" s="13">
        <f t="shared" si="1"/>
        <v>0.65796424732113534</v>
      </c>
      <c r="G24" s="21"/>
    </row>
    <row r="25" spans="1:7" ht="16" x14ac:dyDescent="0.2">
      <c r="A25" s="20">
        <v>7</v>
      </c>
      <c r="B25" s="6" t="s">
        <v>55</v>
      </c>
      <c r="C25" s="6" t="s">
        <v>82</v>
      </c>
      <c r="D25" s="6" t="s">
        <v>11</v>
      </c>
      <c r="E25" s="37">
        <v>762.74509999999998</v>
      </c>
      <c r="F25" s="13">
        <f t="shared" si="1"/>
        <v>0.64254936584119071</v>
      </c>
      <c r="G25" s="21"/>
    </row>
    <row r="26" spans="1:7" ht="16" x14ac:dyDescent="0.2">
      <c r="A26" s="20">
        <v>8</v>
      </c>
      <c r="B26" s="6" t="s">
        <v>68</v>
      </c>
      <c r="C26" s="6" t="s">
        <v>82</v>
      </c>
      <c r="D26" s="6" t="s">
        <v>11</v>
      </c>
      <c r="E26" s="37">
        <v>636.96439999999996</v>
      </c>
      <c r="F26" s="13">
        <f t="shared" si="1"/>
        <v>0.53658957793817952</v>
      </c>
      <c r="G26" s="21"/>
    </row>
    <row r="27" spans="1:7" ht="16" x14ac:dyDescent="0.2">
      <c r="A27" s="20">
        <v>9</v>
      </c>
      <c r="B27" s="6" t="s">
        <v>33</v>
      </c>
      <c r="C27" s="6" t="s">
        <v>82</v>
      </c>
      <c r="D27" s="6" t="s">
        <v>6</v>
      </c>
      <c r="E27" s="37">
        <v>614.87379999999996</v>
      </c>
      <c r="F27" s="13">
        <f t="shared" si="1"/>
        <v>0.51798008307410059</v>
      </c>
      <c r="G27" s="21"/>
    </row>
    <row r="28" spans="1:7" ht="17" thickBot="1" x14ac:dyDescent="0.25">
      <c r="A28" s="22">
        <v>10</v>
      </c>
      <c r="B28" s="23" t="s">
        <v>57</v>
      </c>
      <c r="C28" s="23" t="s">
        <v>82</v>
      </c>
      <c r="D28" s="23" t="s">
        <v>26</v>
      </c>
      <c r="E28" s="39">
        <v>0</v>
      </c>
      <c r="F28" s="24">
        <f t="shared" si="1"/>
        <v>0</v>
      </c>
      <c r="G28" s="25"/>
    </row>
    <row r="30" spans="1:7" ht="19" thickBot="1" x14ac:dyDescent="0.25">
      <c r="B30" s="5" t="s">
        <v>39</v>
      </c>
    </row>
    <row r="31" spans="1:7" s="29" customFormat="1" ht="16" x14ac:dyDescent="0.2">
      <c r="A31" s="26">
        <v>1</v>
      </c>
      <c r="B31" s="27" t="s">
        <v>30</v>
      </c>
      <c r="C31" s="27" t="s">
        <v>31</v>
      </c>
      <c r="D31" s="27" t="s">
        <v>6</v>
      </c>
      <c r="E31" s="49">
        <v>1211.2118</v>
      </c>
      <c r="F31" s="41">
        <v>1</v>
      </c>
      <c r="G31" s="19">
        <v>1</v>
      </c>
    </row>
    <row r="32" spans="1:7" ht="16" x14ac:dyDescent="0.2">
      <c r="A32" s="20">
        <v>2</v>
      </c>
      <c r="B32" s="6" t="s">
        <v>43</v>
      </c>
      <c r="C32" s="6" t="s">
        <v>82</v>
      </c>
      <c r="D32" s="6" t="s">
        <v>6</v>
      </c>
      <c r="E32" s="46">
        <v>1102.5544</v>
      </c>
      <c r="F32" s="13">
        <f>E32*F31/E31</f>
        <v>0.91029033898117562</v>
      </c>
      <c r="G32" s="21"/>
    </row>
    <row r="33" spans="1:7" ht="16" x14ac:dyDescent="0.2">
      <c r="A33" s="20">
        <v>3</v>
      </c>
      <c r="B33" s="6" t="s">
        <v>32</v>
      </c>
      <c r="C33" s="6" t="s">
        <v>82</v>
      </c>
      <c r="D33" s="6" t="s">
        <v>6</v>
      </c>
      <c r="E33" s="46">
        <v>1100.422</v>
      </c>
      <c r="F33" s="13">
        <f>E33*$F$31/$E$31</f>
        <v>0.90852978810146989</v>
      </c>
      <c r="G33" s="21"/>
    </row>
    <row r="34" spans="1:7" s="29" customFormat="1" ht="16" x14ac:dyDescent="0.2">
      <c r="A34" s="30">
        <v>4</v>
      </c>
      <c r="B34" s="8" t="s">
        <v>49</v>
      </c>
      <c r="C34" s="8" t="s">
        <v>82</v>
      </c>
      <c r="D34" s="8" t="s">
        <v>11</v>
      </c>
      <c r="E34" s="48">
        <v>1092.3235</v>
      </c>
      <c r="F34" s="14">
        <f t="shared" ref="F34:F49" si="2">E34*$F$31/$E$31</f>
        <v>0.90184350912037015</v>
      </c>
      <c r="G34" s="31">
        <v>1</v>
      </c>
    </row>
    <row r="35" spans="1:7" ht="16" x14ac:dyDescent="0.2">
      <c r="A35" s="20">
        <v>5</v>
      </c>
      <c r="B35" s="6" t="s">
        <v>40</v>
      </c>
      <c r="C35" s="6" t="s">
        <v>82</v>
      </c>
      <c r="D35" s="6" t="s">
        <v>6</v>
      </c>
      <c r="E35" s="46">
        <v>936.59259999999995</v>
      </c>
      <c r="F35" s="13">
        <f t="shared" si="2"/>
        <v>0.77326905170507743</v>
      </c>
      <c r="G35" s="21"/>
    </row>
    <row r="36" spans="1:7" ht="16" x14ac:dyDescent="0.2">
      <c r="A36" s="20">
        <v>6</v>
      </c>
      <c r="B36" s="6" t="s">
        <v>48</v>
      </c>
      <c r="C36" s="6" t="s">
        <v>82</v>
      </c>
      <c r="D36" s="6" t="s">
        <v>26</v>
      </c>
      <c r="E36" s="46">
        <v>932.08989999999994</v>
      </c>
      <c r="F36" s="13">
        <f t="shared" si="2"/>
        <v>0.76955153508246854</v>
      </c>
      <c r="G36" s="21"/>
    </row>
    <row r="37" spans="1:7" ht="16" x14ac:dyDescent="0.2">
      <c r="A37" s="20">
        <v>7</v>
      </c>
      <c r="B37" s="6" t="s">
        <v>53</v>
      </c>
      <c r="C37" s="6" t="s">
        <v>82</v>
      </c>
      <c r="D37" s="6" t="s">
        <v>6</v>
      </c>
      <c r="E37" s="46">
        <v>926.48739999999998</v>
      </c>
      <c r="F37" s="13">
        <f t="shared" si="2"/>
        <v>0.76492600220704587</v>
      </c>
      <c r="G37" s="21"/>
    </row>
    <row r="38" spans="1:7" ht="16" x14ac:dyDescent="0.2">
      <c r="A38" s="20">
        <v>8</v>
      </c>
      <c r="B38" s="6" t="s">
        <v>46</v>
      </c>
      <c r="C38" s="6" t="s">
        <v>47</v>
      </c>
      <c r="D38" s="6" t="s">
        <v>11</v>
      </c>
      <c r="E38" s="46">
        <v>890.89499999999998</v>
      </c>
      <c r="F38" s="13">
        <f t="shared" si="2"/>
        <v>0.73554022508697481</v>
      </c>
      <c r="G38" s="21"/>
    </row>
    <row r="39" spans="1:7" ht="16" x14ac:dyDescent="0.2">
      <c r="A39" s="20">
        <v>9</v>
      </c>
      <c r="B39" s="6" t="s">
        <v>41</v>
      </c>
      <c r="C39" s="6" t="s">
        <v>82</v>
      </c>
      <c r="D39" s="6" t="s">
        <v>42</v>
      </c>
      <c r="E39" s="46">
        <v>854.31910000000005</v>
      </c>
      <c r="F39" s="13">
        <f t="shared" si="2"/>
        <v>0.70534245125419026</v>
      </c>
      <c r="G39" s="21"/>
    </row>
    <row r="40" spans="1:7" ht="16" x14ac:dyDescent="0.2">
      <c r="A40" s="20">
        <v>10</v>
      </c>
      <c r="B40" s="6" t="s">
        <v>51</v>
      </c>
      <c r="C40" s="6" t="s">
        <v>82</v>
      </c>
      <c r="D40" s="6" t="s">
        <v>11</v>
      </c>
      <c r="E40" s="46">
        <v>718.82680000000005</v>
      </c>
      <c r="F40" s="13">
        <f t="shared" si="2"/>
        <v>0.59347737530298172</v>
      </c>
      <c r="G40" s="21"/>
    </row>
    <row r="41" spans="1:7" ht="16" x14ac:dyDescent="0.2">
      <c r="A41" s="20">
        <v>11</v>
      </c>
      <c r="B41" s="6" t="s">
        <v>52</v>
      </c>
      <c r="C41" s="6" t="s">
        <v>82</v>
      </c>
      <c r="D41" s="6" t="s">
        <v>6</v>
      </c>
      <c r="E41" s="46">
        <v>603.149</v>
      </c>
      <c r="F41" s="13">
        <f t="shared" si="2"/>
        <v>0.49797153561416757</v>
      </c>
      <c r="G41" s="21"/>
    </row>
    <row r="42" spans="1:7" ht="16" x14ac:dyDescent="0.2">
      <c r="A42" s="20">
        <v>12</v>
      </c>
      <c r="B42" s="6" t="s">
        <v>38</v>
      </c>
      <c r="C42" s="6" t="s">
        <v>82</v>
      </c>
      <c r="D42" s="6" t="s">
        <v>11</v>
      </c>
      <c r="E42" s="46">
        <v>430.23250000000002</v>
      </c>
      <c r="F42" s="13">
        <f t="shared" si="2"/>
        <v>0.35520831286485155</v>
      </c>
      <c r="G42" s="21"/>
    </row>
    <row r="43" spans="1:7" ht="16" x14ac:dyDescent="0.2">
      <c r="A43" s="20">
        <v>13</v>
      </c>
      <c r="B43" s="6" t="s">
        <v>78</v>
      </c>
      <c r="C43" s="6" t="s">
        <v>82</v>
      </c>
      <c r="D43" s="6" t="s">
        <v>58</v>
      </c>
      <c r="E43" s="46">
        <v>217.4504</v>
      </c>
      <c r="F43" s="13">
        <f t="shared" si="2"/>
        <v>0.17953127603281274</v>
      </c>
      <c r="G43" s="21"/>
    </row>
    <row r="44" spans="1:7" ht="16" x14ac:dyDescent="0.2">
      <c r="A44" s="20">
        <v>14</v>
      </c>
      <c r="B44" s="6" t="s">
        <v>44</v>
      </c>
      <c r="C44" s="6" t="s">
        <v>82</v>
      </c>
      <c r="D44" s="6" t="s">
        <v>45</v>
      </c>
      <c r="E44" s="46">
        <v>0</v>
      </c>
      <c r="F44" s="13">
        <f t="shared" si="2"/>
        <v>0</v>
      </c>
      <c r="G44" s="21"/>
    </row>
    <row r="45" spans="1:7" ht="16" x14ac:dyDescent="0.2">
      <c r="A45" s="20">
        <v>15</v>
      </c>
      <c r="B45" s="6" t="s">
        <v>56</v>
      </c>
      <c r="C45" s="6" t="s">
        <v>82</v>
      </c>
      <c r="D45" s="6" t="s">
        <v>26</v>
      </c>
      <c r="E45" s="46">
        <v>0</v>
      </c>
      <c r="F45" s="13">
        <f t="shared" si="2"/>
        <v>0</v>
      </c>
      <c r="G45" s="21"/>
    </row>
    <row r="46" spans="1:7" ht="16" x14ac:dyDescent="0.2">
      <c r="A46" s="20">
        <v>16</v>
      </c>
      <c r="B46" s="6" t="s">
        <v>54</v>
      </c>
      <c r="C46" s="6" t="s">
        <v>82</v>
      </c>
      <c r="D46" s="6" t="s">
        <v>6</v>
      </c>
      <c r="E46" s="46">
        <v>0</v>
      </c>
      <c r="F46" s="13">
        <f t="shared" si="2"/>
        <v>0</v>
      </c>
      <c r="G46" s="21"/>
    </row>
    <row r="47" spans="1:7" ht="16" x14ac:dyDescent="0.2">
      <c r="A47" s="20">
        <v>17</v>
      </c>
      <c r="B47" s="6" t="s">
        <v>35</v>
      </c>
      <c r="C47" s="6" t="s">
        <v>82</v>
      </c>
      <c r="D47" s="6" t="s">
        <v>6</v>
      </c>
      <c r="E47" s="46">
        <v>0</v>
      </c>
      <c r="F47" s="13">
        <f t="shared" si="2"/>
        <v>0</v>
      </c>
      <c r="G47" s="21"/>
    </row>
    <row r="48" spans="1:7" ht="16" x14ac:dyDescent="0.2">
      <c r="A48" s="20">
        <v>18</v>
      </c>
      <c r="B48" s="6" t="s">
        <v>50</v>
      </c>
      <c r="C48" s="6" t="s">
        <v>82</v>
      </c>
      <c r="D48" s="6" t="s">
        <v>11</v>
      </c>
      <c r="E48" s="46">
        <v>0</v>
      </c>
      <c r="F48" s="13">
        <f t="shared" si="2"/>
        <v>0</v>
      </c>
      <c r="G48" s="21"/>
    </row>
    <row r="49" spans="1:7" ht="17" thickBot="1" x14ac:dyDescent="0.25">
      <c r="A49" s="22">
        <v>19</v>
      </c>
      <c r="B49" s="23" t="s">
        <v>73</v>
      </c>
      <c r="C49" s="6" t="s">
        <v>82</v>
      </c>
      <c r="D49" s="23" t="s">
        <v>26</v>
      </c>
      <c r="E49" s="47">
        <v>0</v>
      </c>
      <c r="F49" s="24">
        <f t="shared" si="2"/>
        <v>0</v>
      </c>
      <c r="G49" s="25"/>
    </row>
    <row r="51" spans="1:7" ht="19" thickBot="1" x14ac:dyDescent="0.25">
      <c r="B51" s="5" t="s">
        <v>59</v>
      </c>
    </row>
    <row r="52" spans="1:7" s="29" customFormat="1" ht="16" x14ac:dyDescent="0.2">
      <c r="A52" s="26"/>
      <c r="B52" s="27" t="s">
        <v>64</v>
      </c>
      <c r="C52" s="27" t="s">
        <v>15</v>
      </c>
      <c r="D52" s="27" t="s">
        <v>6</v>
      </c>
      <c r="E52" s="43">
        <v>1172.9601</v>
      </c>
      <c r="F52" s="41">
        <v>1</v>
      </c>
      <c r="G52" s="19">
        <v>1</v>
      </c>
    </row>
    <row r="53" spans="1:7" ht="16" x14ac:dyDescent="0.2">
      <c r="A53" s="20"/>
      <c r="B53" s="6" t="s">
        <v>66</v>
      </c>
      <c r="C53" s="6" t="s">
        <v>82</v>
      </c>
      <c r="D53" s="6" t="s">
        <v>11</v>
      </c>
      <c r="E53" s="44">
        <v>1083.1454000000001</v>
      </c>
      <c r="F53" s="13">
        <f>E53*$F$52/$E$52</f>
        <v>0.92342902371529956</v>
      </c>
      <c r="G53" s="21"/>
    </row>
    <row r="54" spans="1:7" ht="16" x14ac:dyDescent="0.2">
      <c r="A54" s="20"/>
      <c r="B54" s="6" t="s">
        <v>71</v>
      </c>
      <c r="C54" s="6" t="s">
        <v>72</v>
      </c>
      <c r="D54" s="6" t="s">
        <v>11</v>
      </c>
      <c r="E54" s="44">
        <v>1072.4417000000001</v>
      </c>
      <c r="F54" s="13">
        <f t="shared" ref="F54:F62" si="3">E54*$F$52/$E$52</f>
        <v>0.91430364937392161</v>
      </c>
      <c r="G54" s="21"/>
    </row>
    <row r="55" spans="1:7" ht="16" x14ac:dyDescent="0.2">
      <c r="A55" s="20"/>
      <c r="B55" s="6" t="s">
        <v>60</v>
      </c>
      <c r="C55" s="6" t="s">
        <v>82</v>
      </c>
      <c r="D55" s="6" t="s">
        <v>6</v>
      </c>
      <c r="E55" s="44">
        <v>998.6626</v>
      </c>
      <c r="F55" s="13">
        <f t="shared" si="3"/>
        <v>0.85140372635011197</v>
      </c>
      <c r="G55" s="21"/>
    </row>
    <row r="56" spans="1:7" ht="16" x14ac:dyDescent="0.2">
      <c r="A56" s="20"/>
      <c r="B56" s="6" t="s">
        <v>61</v>
      </c>
      <c r="C56" s="6" t="s">
        <v>82</v>
      </c>
      <c r="D56" s="6" t="s">
        <v>6</v>
      </c>
      <c r="E56" s="44">
        <v>987.82309999999995</v>
      </c>
      <c r="F56" s="13">
        <f t="shared" si="3"/>
        <v>0.84216257654459004</v>
      </c>
      <c r="G56" s="21"/>
    </row>
    <row r="57" spans="1:7" ht="16" x14ac:dyDescent="0.2">
      <c r="A57" s="20"/>
      <c r="B57" s="6" t="s">
        <v>62</v>
      </c>
      <c r="C57" s="6" t="s">
        <v>63</v>
      </c>
      <c r="D57" s="6" t="s">
        <v>11</v>
      </c>
      <c r="E57" s="44">
        <v>900.87720000000002</v>
      </c>
      <c r="F57" s="13">
        <f t="shared" si="3"/>
        <v>0.76803737825353136</v>
      </c>
      <c r="G57" s="21"/>
    </row>
    <row r="58" spans="1:7" ht="16" x14ac:dyDescent="0.2">
      <c r="A58" s="20"/>
      <c r="B58" s="6" t="s">
        <v>65</v>
      </c>
      <c r="C58" s="6" t="s">
        <v>82</v>
      </c>
      <c r="D58" s="6" t="s">
        <v>6</v>
      </c>
      <c r="E58" s="44">
        <v>803.87699999999995</v>
      </c>
      <c r="F58" s="13">
        <f t="shared" si="3"/>
        <v>0.68534044764182511</v>
      </c>
      <c r="G58" s="21"/>
    </row>
    <row r="59" spans="1:7" ht="16" x14ac:dyDescent="0.2">
      <c r="A59" s="20"/>
      <c r="B59" s="6" t="s">
        <v>34</v>
      </c>
      <c r="C59" s="6" t="s">
        <v>82</v>
      </c>
      <c r="D59" s="6" t="s">
        <v>6</v>
      </c>
      <c r="E59" s="44">
        <v>739.52149999999995</v>
      </c>
      <c r="F59" s="13">
        <f t="shared" si="3"/>
        <v>0.63047455748921033</v>
      </c>
      <c r="G59" s="21"/>
    </row>
    <row r="60" spans="1:7" ht="16" x14ac:dyDescent="0.2">
      <c r="A60" s="20"/>
      <c r="B60" s="6" t="s">
        <v>69</v>
      </c>
      <c r="C60" s="6" t="s">
        <v>82</v>
      </c>
      <c r="D60" s="6" t="s">
        <v>6</v>
      </c>
      <c r="E60" s="44">
        <v>737.97860000000003</v>
      </c>
      <c r="F60" s="13">
        <f t="shared" si="3"/>
        <v>0.62915916747722278</v>
      </c>
      <c r="G60" s="21"/>
    </row>
    <row r="61" spans="1:7" ht="16" x14ac:dyDescent="0.2">
      <c r="A61" s="20"/>
      <c r="B61" s="6" t="s">
        <v>67</v>
      </c>
      <c r="C61" s="6" t="s">
        <v>82</v>
      </c>
      <c r="D61" s="6" t="s">
        <v>58</v>
      </c>
      <c r="E61" s="44">
        <v>616.16740000000004</v>
      </c>
      <c r="F61" s="13">
        <f t="shared" si="3"/>
        <v>0.52530976970145871</v>
      </c>
      <c r="G61" s="21"/>
    </row>
    <row r="62" spans="1:7" ht="17" thickBot="1" x14ac:dyDescent="0.25">
      <c r="A62" s="22"/>
      <c r="B62" s="23" t="s">
        <v>70</v>
      </c>
      <c r="C62" s="6" t="s">
        <v>82</v>
      </c>
      <c r="D62" s="23" t="s">
        <v>42</v>
      </c>
      <c r="E62" s="45">
        <v>0</v>
      </c>
      <c r="F62" s="24">
        <f t="shared" si="3"/>
        <v>0</v>
      </c>
      <c r="G62" s="25"/>
    </row>
    <row r="64" spans="1:7" x14ac:dyDescent="0.15">
      <c r="A64"/>
      <c r="E64"/>
      <c r="G64"/>
    </row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</sheetData>
  <mergeCells count="1">
    <mergeCell ref="A1:G1"/>
  </mergeCells>
  <pageMargins left="0.7" right="0.7" top="0.75" bottom="0.75" header="0.3" footer="0.3"/>
  <pageSetup scale="7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3818-B3EE-2C4B-8C88-D2EBF4C59EA5}">
  <dimension ref="A1:F46"/>
  <sheetViews>
    <sheetView tabSelected="1" workbookViewId="0">
      <selection activeCell="H22" sqref="H22"/>
    </sheetView>
  </sheetViews>
  <sheetFormatPr baseColWidth="10" defaultRowHeight="13" x14ac:dyDescent="0.15"/>
  <cols>
    <col min="1" max="1" width="10.6640625" customWidth="1"/>
    <col min="2" max="2" width="46.6640625" customWidth="1"/>
    <col min="3" max="3" width="18.83203125" customWidth="1"/>
    <col min="4" max="4" width="18.5" customWidth="1"/>
    <col min="5" max="5" width="16.5" customWidth="1"/>
    <col min="6" max="6" width="12.83203125" customWidth="1"/>
  </cols>
  <sheetData>
    <row r="1" spans="1:6" ht="21" thickBot="1" x14ac:dyDescent="0.25">
      <c r="A1" s="59" t="s">
        <v>79</v>
      </c>
      <c r="B1" s="60"/>
      <c r="C1" s="60"/>
      <c r="D1" s="60"/>
      <c r="E1" s="60"/>
      <c r="F1" s="60"/>
    </row>
    <row r="2" spans="1:6" ht="19" thickBot="1" x14ac:dyDescent="0.25">
      <c r="A2" s="16" t="s">
        <v>75</v>
      </c>
      <c r="B2" s="17" t="s">
        <v>0</v>
      </c>
      <c r="C2" s="9" t="s">
        <v>1</v>
      </c>
      <c r="D2" s="10" t="s">
        <v>2</v>
      </c>
      <c r="E2" s="57" t="s">
        <v>76</v>
      </c>
      <c r="F2" s="15" t="s">
        <v>74</v>
      </c>
    </row>
    <row r="3" spans="1:6" ht="19" thickBot="1" x14ac:dyDescent="0.25">
      <c r="A3" s="12"/>
      <c r="B3" s="1" t="s">
        <v>3</v>
      </c>
      <c r="C3" s="55"/>
      <c r="D3" s="3"/>
      <c r="E3" s="56"/>
      <c r="F3" s="15"/>
    </row>
    <row r="4" spans="1:6" s="29" customFormat="1" ht="16" x14ac:dyDescent="0.2">
      <c r="A4" s="26">
        <v>1</v>
      </c>
      <c r="B4" s="27" t="s">
        <v>7</v>
      </c>
      <c r="C4" s="27" t="s">
        <v>5</v>
      </c>
      <c r="D4" s="27" t="s">
        <v>6</v>
      </c>
      <c r="E4" s="32">
        <v>1207.5962</v>
      </c>
      <c r="F4" s="54">
        <v>1</v>
      </c>
    </row>
    <row r="5" spans="1:6" s="29" customFormat="1" ht="16" x14ac:dyDescent="0.2">
      <c r="A5" s="30">
        <v>2</v>
      </c>
      <c r="B5" s="8" t="s">
        <v>16</v>
      </c>
      <c r="C5" s="8" t="s">
        <v>9</v>
      </c>
      <c r="D5" s="8" t="s">
        <v>11</v>
      </c>
      <c r="E5" s="33">
        <v>1100.537</v>
      </c>
      <c r="F5" s="52">
        <f t="shared" ref="F5:F13" si="0">E5*$F$4/$E$4</f>
        <v>0.91134519966194005</v>
      </c>
    </row>
    <row r="6" spans="1:6" s="29" customFormat="1" ht="16" x14ac:dyDescent="0.2">
      <c r="A6" s="30">
        <v>3</v>
      </c>
      <c r="B6" s="8" t="s">
        <v>13</v>
      </c>
      <c r="C6" s="8" t="s">
        <v>9</v>
      </c>
      <c r="D6" s="8" t="s">
        <v>11</v>
      </c>
      <c r="E6" s="33">
        <v>1039.9916000000001</v>
      </c>
      <c r="F6" s="52">
        <f t="shared" si="0"/>
        <v>0.86120807601083882</v>
      </c>
    </row>
    <row r="7" spans="1:6" ht="16" x14ac:dyDescent="0.2">
      <c r="A7" s="20">
        <v>4</v>
      </c>
      <c r="B7" s="6" t="s">
        <v>10</v>
      </c>
      <c r="C7" s="6" t="s">
        <v>9</v>
      </c>
      <c r="D7" s="6" t="s">
        <v>11</v>
      </c>
      <c r="E7" s="34">
        <v>941.12519999999995</v>
      </c>
      <c r="F7" s="51">
        <f t="shared" si="0"/>
        <v>0.7793376627054639</v>
      </c>
    </row>
    <row r="8" spans="1:6" ht="16" x14ac:dyDescent="0.2">
      <c r="A8" s="20">
        <v>5</v>
      </c>
      <c r="B8" s="6" t="s">
        <v>17</v>
      </c>
      <c r="C8" s="6" t="s">
        <v>9</v>
      </c>
      <c r="D8" s="6" t="s">
        <v>18</v>
      </c>
      <c r="E8" s="34">
        <v>908.29660000000001</v>
      </c>
      <c r="F8" s="51">
        <f t="shared" si="0"/>
        <v>0.75215258212968872</v>
      </c>
    </row>
    <row r="9" spans="1:6" ht="16" x14ac:dyDescent="0.2">
      <c r="A9" s="20">
        <v>6</v>
      </c>
      <c r="B9" s="6" t="s">
        <v>4</v>
      </c>
      <c r="C9" s="6" t="s">
        <v>5</v>
      </c>
      <c r="D9" s="6" t="s">
        <v>6</v>
      </c>
      <c r="E9" s="34">
        <v>899.47159999999997</v>
      </c>
      <c r="F9" s="51">
        <f t="shared" si="0"/>
        <v>0.74484467572852586</v>
      </c>
    </row>
    <row r="10" spans="1:6" ht="16" x14ac:dyDescent="0.2">
      <c r="A10" s="20">
        <v>7</v>
      </c>
      <c r="B10" s="6" t="s">
        <v>8</v>
      </c>
      <c r="C10" s="6" t="s">
        <v>9</v>
      </c>
      <c r="D10" s="6" t="s">
        <v>6</v>
      </c>
      <c r="E10" s="34">
        <v>849.47059999999999</v>
      </c>
      <c r="F10" s="51">
        <f t="shared" si="0"/>
        <v>0.70343927879203327</v>
      </c>
    </row>
    <row r="11" spans="1:6" ht="16" x14ac:dyDescent="0.2">
      <c r="A11" s="20">
        <v>8</v>
      </c>
      <c r="B11" s="6" t="s">
        <v>20</v>
      </c>
      <c r="C11" s="6" t="s">
        <v>9</v>
      </c>
      <c r="D11" s="6" t="s">
        <v>18</v>
      </c>
      <c r="E11" s="34">
        <v>702.96140000000003</v>
      </c>
      <c r="F11" s="51">
        <f t="shared" si="0"/>
        <v>0.58211627363517715</v>
      </c>
    </row>
    <row r="12" spans="1:6" ht="16" x14ac:dyDescent="0.2">
      <c r="A12" s="20">
        <v>9</v>
      </c>
      <c r="B12" s="6" t="s">
        <v>23</v>
      </c>
      <c r="C12" s="6" t="s">
        <v>9</v>
      </c>
      <c r="D12" s="6" t="s">
        <v>18</v>
      </c>
      <c r="E12" s="34">
        <v>640.06039999999996</v>
      </c>
      <c r="F12" s="51">
        <f t="shared" si="0"/>
        <v>0.53002849793664475</v>
      </c>
    </row>
    <row r="13" spans="1:6" ht="17" thickBot="1" x14ac:dyDescent="0.25">
      <c r="A13" s="22">
        <v>10</v>
      </c>
      <c r="B13" s="23" t="s">
        <v>21</v>
      </c>
      <c r="C13" s="23" t="s">
        <v>22</v>
      </c>
      <c r="D13" s="23" t="s">
        <v>18</v>
      </c>
      <c r="E13" s="35">
        <v>402.62759999999997</v>
      </c>
      <c r="F13" s="53">
        <f t="shared" si="0"/>
        <v>0.33341244366287337</v>
      </c>
    </row>
    <row r="14" spans="1:6" x14ac:dyDescent="0.15">
      <c r="A14" s="4"/>
      <c r="E14" s="36"/>
    </row>
    <row r="15" spans="1:6" ht="19" thickBot="1" x14ac:dyDescent="0.25">
      <c r="A15" s="4"/>
      <c r="B15" s="1" t="s">
        <v>24</v>
      </c>
      <c r="E15" s="36"/>
    </row>
    <row r="16" spans="1:6" s="29" customFormat="1" ht="16" x14ac:dyDescent="0.2">
      <c r="A16" s="26">
        <v>1</v>
      </c>
      <c r="B16" s="27" t="s">
        <v>25</v>
      </c>
      <c r="C16" s="27" t="s">
        <v>9</v>
      </c>
      <c r="D16" s="27" t="s">
        <v>26</v>
      </c>
      <c r="E16" s="40">
        <v>1187.0607</v>
      </c>
      <c r="F16" s="50">
        <v>1</v>
      </c>
    </row>
    <row r="17" spans="1:6" s="29" customFormat="1" ht="16" x14ac:dyDescent="0.2">
      <c r="A17" s="30">
        <v>2</v>
      </c>
      <c r="B17" s="8" t="s">
        <v>36</v>
      </c>
      <c r="C17" s="8" t="s">
        <v>5</v>
      </c>
      <c r="D17" s="8" t="s">
        <v>6</v>
      </c>
      <c r="E17" s="42">
        <v>1091.4106999999999</v>
      </c>
      <c r="F17" s="52">
        <f>E17*F16/E16</f>
        <v>0.91942282311258383</v>
      </c>
    </row>
    <row r="18" spans="1:6" s="29" customFormat="1" ht="16" x14ac:dyDescent="0.2">
      <c r="A18" s="30">
        <v>3</v>
      </c>
      <c r="B18" s="8" t="s">
        <v>37</v>
      </c>
      <c r="C18" s="8" t="s">
        <v>5</v>
      </c>
      <c r="D18" s="8" t="s">
        <v>18</v>
      </c>
      <c r="E18" s="42">
        <v>928.43399999999997</v>
      </c>
      <c r="F18" s="52">
        <f t="shared" ref="F18:F24" si="1">E18*$F$16/$E$16</f>
        <v>0.78212849604068269</v>
      </c>
    </row>
    <row r="19" spans="1:6" ht="16" x14ac:dyDescent="0.2">
      <c r="A19" s="20">
        <v>4</v>
      </c>
      <c r="B19" s="6" t="s">
        <v>27</v>
      </c>
      <c r="C19" s="6" t="s">
        <v>9</v>
      </c>
      <c r="D19" s="6" t="s">
        <v>6</v>
      </c>
      <c r="E19" s="37">
        <v>837.13559999999995</v>
      </c>
      <c r="F19" s="51">
        <f t="shared" si="1"/>
        <v>0.70521718055361449</v>
      </c>
    </row>
    <row r="20" spans="1:6" ht="16" x14ac:dyDescent="0.2">
      <c r="A20" s="20">
        <v>5</v>
      </c>
      <c r="B20" s="6" t="s">
        <v>29</v>
      </c>
      <c r="C20" s="6" t="s">
        <v>9</v>
      </c>
      <c r="D20" s="6" t="s">
        <v>18</v>
      </c>
      <c r="E20" s="37">
        <v>800.22739999999999</v>
      </c>
      <c r="F20" s="51">
        <f t="shared" si="1"/>
        <v>0.67412508896975532</v>
      </c>
    </row>
    <row r="21" spans="1:6" ht="16" x14ac:dyDescent="0.2">
      <c r="A21" s="20">
        <v>6</v>
      </c>
      <c r="B21" s="6" t="s">
        <v>28</v>
      </c>
      <c r="C21" s="6" t="s">
        <v>5</v>
      </c>
      <c r="D21" s="6" t="s">
        <v>6</v>
      </c>
      <c r="E21" s="37">
        <v>781.04349999999999</v>
      </c>
      <c r="F21" s="51">
        <f t="shared" si="1"/>
        <v>0.65796424732113534</v>
      </c>
    </row>
    <row r="22" spans="1:6" ht="16" x14ac:dyDescent="0.2">
      <c r="A22" s="20">
        <v>7</v>
      </c>
      <c r="B22" s="6" t="s">
        <v>55</v>
      </c>
      <c r="C22" s="6" t="s">
        <v>22</v>
      </c>
      <c r="D22" s="6" t="s">
        <v>11</v>
      </c>
      <c r="E22" s="37">
        <v>762.74509999999998</v>
      </c>
      <c r="F22" s="51">
        <f t="shared" si="1"/>
        <v>0.64254936584119071</v>
      </c>
    </row>
    <row r="23" spans="1:6" ht="16" x14ac:dyDescent="0.2">
      <c r="A23" s="20">
        <v>8</v>
      </c>
      <c r="B23" s="6" t="s">
        <v>68</v>
      </c>
      <c r="C23" s="6" t="s">
        <v>9</v>
      </c>
      <c r="D23" s="6" t="s">
        <v>11</v>
      </c>
      <c r="E23" s="37">
        <v>636.96439999999996</v>
      </c>
      <c r="F23" s="51">
        <f t="shared" si="1"/>
        <v>0.53658957793817952</v>
      </c>
    </row>
    <row r="24" spans="1:6" ht="17" thickBot="1" x14ac:dyDescent="0.25">
      <c r="A24" s="22">
        <v>9</v>
      </c>
      <c r="B24" s="23" t="s">
        <v>33</v>
      </c>
      <c r="C24" s="23" t="s">
        <v>5</v>
      </c>
      <c r="D24" s="23" t="s">
        <v>6</v>
      </c>
      <c r="E24" s="39">
        <v>614.87379999999996</v>
      </c>
      <c r="F24" s="53">
        <f t="shared" si="1"/>
        <v>0.51798008307410059</v>
      </c>
    </row>
    <row r="25" spans="1:6" x14ac:dyDescent="0.15">
      <c r="A25" s="4"/>
      <c r="E25" s="36"/>
    </row>
    <row r="26" spans="1:6" ht="18" x14ac:dyDescent="0.2">
      <c r="A26" s="4"/>
      <c r="B26" s="5" t="s">
        <v>39</v>
      </c>
      <c r="E26" s="36"/>
    </row>
    <row r="27" spans="1:6" s="29" customFormat="1" ht="16" x14ac:dyDescent="0.2">
      <c r="A27" s="30">
        <v>1</v>
      </c>
      <c r="B27" s="8" t="s">
        <v>43</v>
      </c>
      <c r="C27" s="8" t="s">
        <v>9</v>
      </c>
      <c r="D27" s="8" t="s">
        <v>6</v>
      </c>
      <c r="E27" s="48">
        <v>1102.5544</v>
      </c>
      <c r="F27" s="14">
        <v>1</v>
      </c>
    </row>
    <row r="28" spans="1:6" s="29" customFormat="1" ht="16" x14ac:dyDescent="0.2">
      <c r="A28" s="30">
        <v>2</v>
      </c>
      <c r="B28" s="8" t="s">
        <v>32</v>
      </c>
      <c r="C28" s="8" t="s">
        <v>9</v>
      </c>
      <c r="D28" s="8" t="s">
        <v>6</v>
      </c>
      <c r="E28" s="48">
        <v>1100.422</v>
      </c>
      <c r="F28" s="14">
        <f t="shared" ref="F28:F37" si="2">E28*$F$27/$E$27</f>
        <v>0.99806594577102048</v>
      </c>
    </row>
    <row r="29" spans="1:6" s="29" customFormat="1" ht="16" x14ac:dyDescent="0.2">
      <c r="A29" s="30">
        <v>3</v>
      </c>
      <c r="B29" s="8" t="s">
        <v>49</v>
      </c>
      <c r="C29" s="8" t="s">
        <v>9</v>
      </c>
      <c r="D29" s="8" t="s">
        <v>11</v>
      </c>
      <c r="E29" s="48">
        <v>1092.3235</v>
      </c>
      <c r="F29" s="14">
        <f t="shared" si="2"/>
        <v>0.99072072997033067</v>
      </c>
    </row>
    <row r="30" spans="1:6" ht="16" x14ac:dyDescent="0.2">
      <c r="A30" s="20">
        <v>4</v>
      </c>
      <c r="B30" s="6" t="s">
        <v>40</v>
      </c>
      <c r="C30" s="6" t="s">
        <v>9</v>
      </c>
      <c r="D30" s="6" t="s">
        <v>6</v>
      </c>
      <c r="E30" s="46">
        <v>936.59259999999995</v>
      </c>
      <c r="F30" s="13">
        <f t="shared" si="2"/>
        <v>0.84947518235834896</v>
      </c>
    </row>
    <row r="31" spans="1:6" ht="16" x14ac:dyDescent="0.2">
      <c r="A31" s="20">
        <v>5</v>
      </c>
      <c r="B31" s="6" t="s">
        <v>48</v>
      </c>
      <c r="C31" s="6" t="s">
        <v>9</v>
      </c>
      <c r="D31" s="6" t="s">
        <v>26</v>
      </c>
      <c r="E31" s="46">
        <v>932.08989999999994</v>
      </c>
      <c r="F31" s="13">
        <f t="shared" si="2"/>
        <v>0.84539130223415726</v>
      </c>
    </row>
    <row r="32" spans="1:6" ht="16" x14ac:dyDescent="0.2">
      <c r="A32" s="20">
        <v>6</v>
      </c>
      <c r="B32" s="6" t="s">
        <v>53</v>
      </c>
      <c r="C32" s="6" t="s">
        <v>5</v>
      </c>
      <c r="D32" s="6" t="s">
        <v>6</v>
      </c>
      <c r="E32" s="46">
        <v>926.48739999999998</v>
      </c>
      <c r="F32" s="13">
        <f t="shared" si="2"/>
        <v>0.840309920308694</v>
      </c>
    </row>
    <row r="33" spans="1:6" ht="16" x14ac:dyDescent="0.2">
      <c r="A33" s="20">
        <v>7</v>
      </c>
      <c r="B33" s="6" t="s">
        <v>41</v>
      </c>
      <c r="C33" s="6" t="s">
        <v>9</v>
      </c>
      <c r="D33" s="6" t="s">
        <v>42</v>
      </c>
      <c r="E33" s="46">
        <v>854.31910000000005</v>
      </c>
      <c r="F33" s="13">
        <f t="shared" si="2"/>
        <v>0.77485437453244943</v>
      </c>
    </row>
    <row r="34" spans="1:6" ht="16" x14ac:dyDescent="0.2">
      <c r="A34" s="20">
        <v>8</v>
      </c>
      <c r="B34" s="6" t="s">
        <v>51</v>
      </c>
      <c r="C34" s="6" t="s">
        <v>5</v>
      </c>
      <c r="D34" s="6" t="s">
        <v>11</v>
      </c>
      <c r="E34" s="46">
        <v>718.82680000000005</v>
      </c>
      <c r="F34" s="13">
        <f t="shared" si="2"/>
        <v>0.65196492798904082</v>
      </c>
    </row>
    <row r="35" spans="1:6" ht="16" x14ac:dyDescent="0.2">
      <c r="A35" s="20">
        <v>9</v>
      </c>
      <c r="B35" s="6" t="s">
        <v>52</v>
      </c>
      <c r="C35" s="6" t="s">
        <v>5</v>
      </c>
      <c r="D35" s="6" t="s">
        <v>6</v>
      </c>
      <c r="E35" s="46">
        <v>603.149</v>
      </c>
      <c r="F35" s="13">
        <f t="shared" si="2"/>
        <v>0.54704693029205631</v>
      </c>
    </row>
    <row r="36" spans="1:6" ht="16" x14ac:dyDescent="0.2">
      <c r="A36" s="20">
        <v>10</v>
      </c>
      <c r="B36" s="6" t="s">
        <v>38</v>
      </c>
      <c r="C36" s="6" t="s">
        <v>9</v>
      </c>
      <c r="D36" s="6" t="s">
        <v>11</v>
      </c>
      <c r="E36" s="46">
        <v>430.23250000000002</v>
      </c>
      <c r="F36" s="13">
        <f t="shared" si="2"/>
        <v>0.39021430597891588</v>
      </c>
    </row>
    <row r="37" spans="1:6" ht="16" x14ac:dyDescent="0.2">
      <c r="A37" s="20">
        <v>11</v>
      </c>
      <c r="B37" s="6" t="s">
        <v>78</v>
      </c>
      <c r="C37" s="6" t="s">
        <v>22</v>
      </c>
      <c r="D37" s="6" t="s">
        <v>58</v>
      </c>
      <c r="E37" s="46">
        <v>217.4504</v>
      </c>
      <c r="F37" s="13">
        <f t="shared" si="2"/>
        <v>0.19722419138683769</v>
      </c>
    </row>
    <row r="38" spans="1:6" x14ac:dyDescent="0.15">
      <c r="A38" s="4"/>
      <c r="E38" s="36"/>
    </row>
    <row r="39" spans="1:6" ht="19" thickBot="1" x14ac:dyDescent="0.25">
      <c r="A39" s="4"/>
      <c r="B39" s="5" t="s">
        <v>59</v>
      </c>
      <c r="E39" s="36"/>
    </row>
    <row r="40" spans="1:6" s="29" customFormat="1" ht="16" x14ac:dyDescent="0.2">
      <c r="A40" s="26">
        <v>1</v>
      </c>
      <c r="B40" s="27" t="s">
        <v>66</v>
      </c>
      <c r="C40" s="27" t="s">
        <v>9</v>
      </c>
      <c r="D40" s="27" t="s">
        <v>11</v>
      </c>
      <c r="E40" s="43">
        <v>1083.1454000000001</v>
      </c>
      <c r="F40" s="50">
        <v>1</v>
      </c>
    </row>
    <row r="41" spans="1:6" s="29" customFormat="1" ht="16" x14ac:dyDescent="0.2">
      <c r="A41" s="30">
        <v>3</v>
      </c>
      <c r="B41" s="8" t="s">
        <v>60</v>
      </c>
      <c r="C41" s="8" t="s">
        <v>9</v>
      </c>
      <c r="D41" s="8" t="s">
        <v>6</v>
      </c>
      <c r="E41" s="38">
        <v>998.6626</v>
      </c>
      <c r="F41" s="52">
        <f>E41*$F$40/$E$40</f>
        <v>0.92200234613007626</v>
      </c>
    </row>
    <row r="42" spans="1:6" s="29" customFormat="1" ht="16" x14ac:dyDescent="0.2">
      <c r="A42" s="30">
        <v>4</v>
      </c>
      <c r="B42" s="8" t="s">
        <v>61</v>
      </c>
      <c r="C42" s="8" t="s">
        <v>9</v>
      </c>
      <c r="D42" s="8" t="s">
        <v>6</v>
      </c>
      <c r="E42" s="38">
        <v>987.82309999999995</v>
      </c>
      <c r="F42" s="52">
        <f t="shared" ref="F42:F46" si="3">E42*$F$40/$E$40</f>
        <v>0.91199491776450314</v>
      </c>
    </row>
    <row r="43" spans="1:6" ht="16" x14ac:dyDescent="0.2">
      <c r="A43" s="20">
        <v>5</v>
      </c>
      <c r="B43" s="6" t="s">
        <v>65</v>
      </c>
      <c r="C43" s="6" t="s">
        <v>9</v>
      </c>
      <c r="D43" s="6" t="s">
        <v>6</v>
      </c>
      <c r="E43" s="44">
        <v>803.87699999999995</v>
      </c>
      <c r="F43" s="51">
        <f t="shared" si="3"/>
        <v>0.74216905689670087</v>
      </c>
    </row>
    <row r="44" spans="1:6" ht="16" x14ac:dyDescent="0.2">
      <c r="A44" s="20">
        <v>6</v>
      </c>
      <c r="B44" s="6" t="s">
        <v>34</v>
      </c>
      <c r="C44" s="6" t="s">
        <v>5</v>
      </c>
      <c r="D44" s="6" t="s">
        <v>11</v>
      </c>
      <c r="E44" s="44">
        <v>739.52149999999995</v>
      </c>
      <c r="F44" s="51">
        <f t="shared" si="3"/>
        <v>0.68275367277560328</v>
      </c>
    </row>
    <row r="45" spans="1:6" ht="16" x14ac:dyDescent="0.2">
      <c r="A45" s="20">
        <v>7</v>
      </c>
      <c r="B45" s="6" t="s">
        <v>69</v>
      </c>
      <c r="C45" s="6" t="s">
        <v>9</v>
      </c>
      <c r="D45" s="6" t="s">
        <v>6</v>
      </c>
      <c r="E45" s="44">
        <v>737.97860000000003</v>
      </c>
      <c r="F45" s="51">
        <f t="shared" si="3"/>
        <v>0.68132921027961713</v>
      </c>
    </row>
    <row r="46" spans="1:6" ht="17" thickBot="1" x14ac:dyDescent="0.25">
      <c r="A46" s="22">
        <v>8</v>
      </c>
      <c r="B46" s="23" t="s">
        <v>67</v>
      </c>
      <c r="C46" s="23" t="s">
        <v>9</v>
      </c>
      <c r="D46" s="23" t="s">
        <v>58</v>
      </c>
      <c r="E46" s="45">
        <v>616.16740000000004</v>
      </c>
      <c r="F46" s="53">
        <f t="shared" si="3"/>
        <v>0.56886859326550243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Resultado General  2024</vt:lpstr>
      <vt:lpstr>Resultados Nacional</vt:lpstr>
      <vt:lpstr>'Resultado General 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2024-03-04T21:47:28Z</dcterms:created>
  <dcterms:modified xsi:type="dcterms:W3CDTF">2024-03-13T14:07:55Z</dcterms:modified>
</cp:coreProperties>
</file>